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6 2020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C14" i="8" l="1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C13" i="8"/>
  <c r="I13" i="8" s="1"/>
  <c r="D13" i="8"/>
  <c r="E13" i="8"/>
  <c r="F13" i="8"/>
  <c r="G13" i="8"/>
  <c r="H13" i="8"/>
  <c r="K13" i="8" s="1"/>
  <c r="D14" i="8"/>
  <c r="E14" i="8"/>
  <c r="F14" i="8"/>
  <c r="G14" i="8"/>
  <c r="H14" i="8"/>
  <c r="C15" i="8"/>
  <c r="D15" i="8"/>
  <c r="E15" i="8"/>
  <c r="F15" i="8"/>
  <c r="G15" i="8"/>
  <c r="H15" i="8"/>
  <c r="C16" i="8"/>
  <c r="D16" i="8"/>
  <c r="E16" i="8"/>
  <c r="F16" i="8"/>
  <c r="G16" i="8"/>
  <c r="J16" i="8" s="1"/>
  <c r="H16" i="8"/>
  <c r="I14" i="8" l="1"/>
  <c r="I16" i="8"/>
  <c r="J13" i="8"/>
  <c r="K15" i="8"/>
  <c r="J15" i="8"/>
  <c r="K16" i="8"/>
  <c r="I15" i="8"/>
  <c r="K14" i="8"/>
  <c r="J14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<sst xmlns="http://schemas.openxmlformats.org/spreadsheetml/2006/main" count="29" uniqueCount="21">
  <si>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</si>
  <si>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</si>
  <si>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</si>
  <si>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</si>
  <si>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</si>
  <si>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</si>
  <si>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</si>
  <si>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</si>
  <si>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</si>
  <si>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</si>
  <si>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</si>
  <si>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</si>
  <si>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</si>
  <si>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</si>
  <si>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</si>
  <si>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</si>
  <si>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</si>
  <si>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</si>
  <si>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</si>
  <si>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</si>
  <si>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pololetí 2020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</si>
</sst>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3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i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13" fillId="0" borderId="0"/>
    <xf numFmtId="0" fontId="15" fillId="0" borderId="0"/>
    <xf numFmtId="3" fontId="6" fillId="0" borderId="0">
      <alignment vertical="center"/>
    </xf>
    <xf numFmtId="9" fontId="12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52">
    <xf numFmtId="0" fontId="0" fillId="0" borderId="0" xfId="0"/>
    <xf numFmtId="3" fontId="6" fillId="0" borderId="0" xfId="8">
      <alignment vertical="center"/>
    </xf>
    <xf numFmtId="3" fontId="8" fillId="0" borderId="0" xfId="8" applyFont="1" applyAlignment="1">
      <alignment vertical="center" wrapText="1"/>
    </xf>
    <xf numFmtId="3" fontId="10" fillId="0" borderId="0" xfId="8" applyFont="1" applyAlignment="1">
      <alignment vertical="center" wrapText="1"/>
    </xf>
    <xf numFmtId="3" fontId="11" fillId="0" borderId="0" xfId="8" applyFont="1">
      <alignment vertical="center"/>
    </xf>
    <xf numFmtId="3" fontId="6" fillId="0" borderId="0" xfId="8" applyAlignment="1">
      <alignment vertical="center"/>
    </xf>
    <xf numFmtId="3" fontId="8" fillId="0" borderId="0" xfId="8" applyFont="1" applyBorder="1" applyAlignment="1">
      <alignment vertical="center" wrapText="1"/>
    </xf>
    <xf numFmtId="3" fontId="9" fillId="0" borderId="0" xfId="8" applyFont="1" applyBorder="1" applyAlignment="1">
      <alignment horizontal="right" vertical="center" wrapText="1" indent="1"/>
    </xf>
    <xf numFmtId="3" fontId="20" fillId="0" borderId="0" xfId="8" applyFont="1" applyAlignment="1">
      <alignment vertical="center"/>
    </xf>
    <xf numFmtId="3" fontId="14" fillId="0" borderId="0" xfId="8" applyFont="1" applyAlignment="1">
      <alignment vertical="center" wrapText="1"/>
    </xf>
    <xf numFmtId="3" fontId="22" fillId="2" borderId="1" xfId="8" applyFont="1" applyFill="1" applyBorder="1" applyAlignment="1">
      <alignment horizontal="center" vertical="center" wrapText="1"/>
    </xf>
    <xf numFmtId="3" fontId="22" fillId="2" borderId="8" xfId="8" applyFont="1" applyFill="1" applyBorder="1" applyAlignment="1">
      <alignment horizontal="center" vertical="center" wrapText="1"/>
    </xf>
    <xf numFmtId="3" fontId="14" fillId="0" borderId="14" xfId="8" applyNumberFormat="1" applyFont="1" applyBorder="1" applyAlignment="1">
      <alignment horizontal="right" vertical="center" wrapText="1" indent="1"/>
    </xf>
    <xf numFmtId="3" fontId="14" fillId="0" borderId="1" xfId="8" applyNumberFormat="1" applyFont="1" applyBorder="1" applyAlignment="1">
      <alignment horizontal="right" vertical="center" wrapText="1" indent="1"/>
    </xf>
    <xf numFmtId="3" fontId="14" fillId="0" borderId="8" xfId="8" applyNumberFormat="1" applyFont="1" applyBorder="1" applyAlignment="1">
      <alignment horizontal="right" vertical="center" wrapText="1" indent="1"/>
    </xf>
    <xf numFmtId="4" fontId="14" fillId="0" borderId="14" xfId="8" applyNumberFormat="1" applyFont="1" applyBorder="1" applyAlignment="1">
      <alignment horizontal="right" vertical="center" wrapText="1" indent="1"/>
    </xf>
    <xf numFmtId="4" fontId="14" fillId="0" borderId="1" xfId="9" applyNumberFormat="1" applyFont="1" applyBorder="1" applyAlignment="1">
      <alignment horizontal="right" vertical="center" wrapText="1" indent="1"/>
    </xf>
    <xf numFmtId="4" fontId="14" fillId="0" borderId="8" xfId="8" applyNumberFormat="1" applyFont="1" applyBorder="1" applyAlignment="1">
      <alignment horizontal="right" vertical="center" wrapText="1" indent="1"/>
    </xf>
    <xf numFmtId="3" fontId="19" fillId="3" borderId="14" xfId="8" applyNumberFormat="1" applyFont="1" applyFill="1" applyBorder="1" applyAlignment="1">
      <alignment horizontal="right" vertical="center" wrapText="1" indent="1"/>
    </xf>
    <xf numFmtId="3" fontId="19" fillId="3" borderId="1" xfId="8" applyNumberFormat="1" applyFont="1" applyFill="1" applyBorder="1" applyAlignment="1">
      <alignment horizontal="right" vertical="center" wrapText="1" indent="1"/>
    </xf>
    <xf numFmtId="3" fontId="19" fillId="3" borderId="8" xfId="8" applyNumberFormat="1" applyFont="1" applyFill="1" applyBorder="1" applyAlignment="1">
      <alignment horizontal="right" vertical="center" wrapText="1" indent="1"/>
    </xf>
    <xf numFmtId="4" fontId="19" fillId="3" borderId="14" xfId="8" applyNumberFormat="1" applyFont="1" applyFill="1" applyBorder="1" applyAlignment="1">
      <alignment horizontal="right" vertical="center" wrapText="1" indent="1"/>
    </xf>
    <xf numFmtId="4" fontId="19" fillId="3" borderId="1" xfId="9" applyNumberFormat="1" applyFont="1" applyFill="1" applyBorder="1" applyAlignment="1">
      <alignment horizontal="right" vertical="center" wrapText="1" indent="1"/>
    </xf>
    <xf numFmtId="4" fontId="19" fillId="3" borderId="8" xfId="8" applyNumberFormat="1" applyFont="1" applyFill="1" applyBorder="1" applyAlignment="1">
      <alignment horizontal="right" vertical="center" wrapText="1" indent="1"/>
    </xf>
    <xf numFmtId="3" fontId="18" fillId="0" borderId="8" xfId="8" applyFont="1" applyBorder="1" applyAlignment="1">
      <alignment horizontal="center" vertical="center" wrapText="1"/>
    </xf>
    <xf numFmtId="3" fontId="14" fillId="0" borderId="14" xfId="8" applyFont="1" applyBorder="1" applyAlignment="1">
      <alignment horizontal="right" vertical="center" wrapText="1" indent="1"/>
    </xf>
    <xf numFmtId="3" fontId="14" fillId="0" borderId="1" xfId="8" applyFont="1" applyBorder="1" applyAlignment="1">
      <alignment horizontal="right" vertical="center" wrapText="1" indent="1"/>
    </xf>
    <xf numFmtId="3" fontId="14" fillId="0" borderId="8" xfId="8" applyFont="1" applyBorder="1" applyAlignment="1">
      <alignment horizontal="right" vertical="center" wrapText="1" indent="1"/>
    </xf>
    <xf numFmtId="3" fontId="18" fillId="0" borderId="6" xfId="8" applyFont="1" applyBorder="1" applyAlignment="1">
      <alignment horizontal="center" vertical="center" wrapText="1"/>
    </xf>
    <xf numFmtId="3" fontId="14" fillId="0" borderId="12" xfId="8" applyFont="1" applyBorder="1" applyAlignment="1">
      <alignment horizontal="right" vertical="center" wrapText="1" indent="1"/>
    </xf>
    <xf numFmtId="3" fontId="14" fillId="0" borderId="7" xfId="8" applyFont="1" applyBorder="1" applyAlignment="1">
      <alignment horizontal="right" vertical="center" wrapText="1" indent="1"/>
    </xf>
    <xf numFmtId="3" fontId="14" fillId="0" borderId="6" xfId="8" applyFont="1" applyBorder="1" applyAlignment="1">
      <alignment horizontal="right" vertical="center" wrapText="1" indent="1"/>
    </xf>
    <xf numFmtId="4" fontId="14" fillId="0" borderId="12" xfId="8" applyNumberFormat="1" applyFont="1" applyBorder="1" applyAlignment="1">
      <alignment horizontal="right" vertical="center" wrapText="1" indent="1"/>
    </xf>
    <xf numFmtId="4" fontId="14" fillId="0" borderId="7" xfId="9" applyNumberFormat="1" applyFont="1" applyBorder="1" applyAlignment="1">
      <alignment horizontal="right" vertical="center" wrapText="1" indent="1"/>
    </xf>
    <xf numFmtId="4" fontId="14" fillId="0" borderId="6" xfId="8" applyNumberFormat="1" applyFont="1" applyBorder="1" applyAlignment="1">
      <alignment horizontal="right" vertical="center" wrapText="1" indent="1"/>
    </xf>
    <xf numFmtId="3" fontId="21" fillId="0" borderId="0" xfId="8" applyFont="1" applyAlignment="1">
      <alignment horizontal="center" vertical="center" wrapText="1"/>
    </xf>
    <xf numFmtId="3" fontId="18" fillId="0" borderId="15" xfId="8" applyFont="1" applyBorder="1" applyAlignment="1">
      <alignment horizontal="center" vertical="center" textRotation="90" wrapText="1"/>
    </xf>
    <xf numFmtId="3" fontId="18" fillId="0" borderId="5" xfId="8" applyFont="1" applyBorder="1" applyAlignment="1">
      <alignment horizontal="center" vertical="center" textRotation="90" wrapText="1"/>
    </xf>
    <xf numFmtId="3" fontId="17" fillId="0" borderId="0" xfId="8" applyFont="1" applyAlignment="1">
      <alignment horizontal="center" vertical="center" wrapText="1"/>
    </xf>
    <xf numFmtId="3" fontId="18" fillId="0" borderId="15" xfId="8" applyFont="1" applyBorder="1" applyAlignment="1">
      <alignment horizontal="center" vertical="center" wrapText="1"/>
    </xf>
    <xf numFmtId="3" fontId="18" fillId="0" borderId="8" xfId="8" applyFont="1" applyBorder="1" applyAlignment="1">
      <alignment horizontal="center" vertical="center" wrapText="1"/>
    </xf>
    <xf numFmtId="3" fontId="19" fillId="3" borderId="15" xfId="8" applyFont="1" applyFill="1" applyBorder="1" applyAlignment="1">
      <alignment horizontal="center" vertical="center" wrapText="1"/>
    </xf>
    <xf numFmtId="3" fontId="19" fillId="3" borderId="8" xfId="8" applyFont="1" applyFill="1" applyBorder="1" applyAlignment="1">
      <alignment horizontal="center" vertical="center" wrapText="1"/>
    </xf>
    <xf numFmtId="3" fontId="16" fillId="2" borderId="9" xfId="8" applyFont="1" applyFill="1" applyBorder="1" applyAlignment="1">
      <alignment horizontal="center" vertical="center" wrapText="1"/>
    </xf>
    <xf numFmtId="3" fontId="16" fillId="2" borderId="11" xfId="8" applyFont="1" applyFill="1" applyBorder="1" applyAlignment="1">
      <alignment horizontal="center" vertical="center" wrapText="1"/>
    </xf>
    <xf numFmtId="3" fontId="16" fillId="2" borderId="15" xfId="8" applyFont="1" applyFill="1" applyBorder="1" applyAlignment="1">
      <alignment horizontal="center" vertical="center" wrapText="1"/>
    </xf>
    <xf numFmtId="3" fontId="16" fillId="2" borderId="8" xfId="8" applyFont="1" applyFill="1" applyBorder="1" applyAlignment="1">
      <alignment horizontal="center" vertical="center" wrapText="1"/>
    </xf>
    <xf numFmtId="3" fontId="16" fillId="2" borderId="13" xfId="8" applyFont="1" applyFill="1" applyBorder="1" applyAlignment="1">
      <alignment horizontal="center" vertical="center" wrapText="1"/>
    </xf>
    <xf numFmtId="3" fontId="16" fillId="2" borderId="10" xfId="8" applyFont="1" applyFill="1" applyBorder="1" applyAlignment="1">
      <alignment horizontal="center" vertical="center" wrapText="1"/>
    </xf>
    <xf numFmtId="3" fontId="22" fillId="2" borderId="1" xfId="8" applyFont="1" applyFill="1" applyBorder="1" applyAlignment="1">
      <alignment horizontal="center" vertical="center" wrapText="1"/>
    </xf>
    <xf numFmtId="3" fontId="22" fillId="2" borderId="8" xfId="8" applyFont="1" applyFill="1" applyBorder="1" applyAlignment="1">
      <alignment horizontal="center" vertical="center" wrapText="1"/>
    </xf>
    <xf numFmtId="3" fontId="16" fillId="2" borderId="14" xfId="8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75" zoomScaleNormal="75" workbookViewId="0">
      <selection activeCell="G26" sqref="G26"/>
    </sheetView>
  </sheetViews>
  <sheetFormatPr defaultColWidth="8" defaultRowHeight="12.75" x14ac:dyDescent="0.2"/>
  <cols>
    <col min="1" max="1" width="4.5703125" style="5" customWidth="1"/>
    <col min="2" max="2" width="14.5703125" style="2" customWidth="1"/>
    <col min="3" max="3" width="13.42578125" style="2" customWidth="1"/>
    <col min="4" max="5" width="12.5703125" style="2" customWidth="1"/>
    <col min="6" max="6" width="15.42578125" style="2" customWidth="1"/>
    <col min="7" max="8" width="14.5703125" style="2" customWidth="1"/>
    <col min="9" max="11" width="12.5703125" style="2" customWidth="1"/>
    <col min="12" max="12" width="9.42578125" style="1" customWidth="1"/>
    <col min="13" max="13" width="12.5703125" style="1" customWidth="1"/>
    <col min="14" max="14" width="12" style="1" customWidth="1"/>
    <col min="15" max="16384" width="8" style="1"/>
  </cols>
  <sheetData>
    <row r="1" spans="1:11" ht="17.649999999999999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0.100000000000001" customHeigh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100000000000001" customHeight="1" thickBo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.2" customHeight="1" x14ac:dyDescent="0.2">
      <c r="A4" s="43" t="s">
        <v>3</v>
      </c>
      <c r="B4" s="44"/>
      <c r="C4" s="47" t="s">
        <v>18</v>
      </c>
      <c r="D4" s="48"/>
      <c r="E4" s="44"/>
      <c r="F4" s="47" t="s">
        <v>1</v>
      </c>
      <c r="G4" s="48"/>
      <c r="H4" s="44"/>
      <c r="I4" s="47" t="s">
        <v>19</v>
      </c>
      <c r="J4" s="48"/>
      <c r="K4" s="44"/>
    </row>
    <row r="5" spans="1:11" ht="20.100000000000001" customHeight="1" x14ac:dyDescent="0.2">
      <c r="A5" s="45"/>
      <c r="B5" s="46"/>
      <c r="C5" s="51" t="s">
        <v>0</v>
      </c>
      <c r="D5" s="49" t="s">
        <v>2</v>
      </c>
      <c r="E5" s="50"/>
      <c r="F5" s="51" t="s">
        <v>0</v>
      </c>
      <c r="G5" s="49" t="s">
        <v>2</v>
      </c>
      <c r="H5" s="50"/>
      <c r="I5" s="51" t="s">
        <v>4</v>
      </c>
      <c r="J5" s="49" t="s">
        <v>2</v>
      </c>
      <c r="K5" s="50"/>
    </row>
    <row r="6" spans="1:11" ht="20.100000000000001" customHeight="1" x14ac:dyDescent="0.2">
      <c r="A6" s="45"/>
      <c r="B6" s="46"/>
      <c r="C6" s="51"/>
      <c r="D6" s="10" t="s">
        <v>14</v>
      </c>
      <c r="E6" s="11" t="s">
        <v>15</v>
      </c>
      <c r="F6" s="51"/>
      <c r="G6" s="10" t="s">
        <v>14</v>
      </c>
      <c r="H6" s="11" t="s">
        <v>15</v>
      </c>
      <c r="I6" s="51"/>
      <c r="J6" s="10" t="s">
        <v>14</v>
      </c>
      <c r="K6" s="11" t="s">
        <v>15</v>
      </c>
    </row>
    <row r="7" spans="1:11" ht="20.100000000000001" customHeight="1" x14ac:dyDescent="0.2">
      <c r="A7" s="39" t="s">
        <v>5</v>
      </c>
      <c r="B7" s="40"/>
      <c r="C7" s="12">
        <v>11630</v>
      </c>
      <c r="D7" s="13">
        <v>6398</v>
      </c>
      <c r="E7" s="14">
        <v>5232</v>
      </c>
      <c r="F7" s="12">
        <v>237121</v>
      </c>
      <c r="G7" s="13">
        <v>115129</v>
      </c>
      <c r="H7" s="14">
        <v>121992</v>
      </c>
      <c r="I7" s="15">
        <f>F7/C7</f>
        <v>20.388736027515048</v>
      </c>
      <c r="J7" s="16">
        <f>G7/D7</f>
        <v>17.994529540481402</v>
      </c>
      <c r="K7" s="17">
        <f>H7/E7</f>
        <v>23.316513761467888</v>
      </c>
    </row>
    <row r="8" spans="1:11" ht="20.100000000000001" customHeight="1" x14ac:dyDescent="0.2">
      <c r="A8" s="39" t="s">
        <v>9</v>
      </c>
      <c r="B8" s="40"/>
      <c r="C8" s="12">
        <v>211619</v>
      </c>
      <c r="D8" s="13">
        <v>111622</v>
      </c>
      <c r="E8" s="14">
        <v>99997</v>
      </c>
      <c r="F8" s="12">
        <v>5798277</v>
      </c>
      <c r="G8" s="13">
        <v>2544625</v>
      </c>
      <c r="H8" s="14">
        <v>3253652</v>
      </c>
      <c r="I8" s="15">
        <f t="shared" ref="I8:I16" si="0">F8/C8</f>
        <v>27.399604950406154</v>
      </c>
      <c r="J8" s="16">
        <f t="shared" ref="J8:J16" si="1">G8/D8</f>
        <v>22.796805289279892</v>
      </c>
      <c r="K8" s="17">
        <f t="shared" ref="K8:K16" si="2">H8/E8</f>
        <v>32.537496124883745</v>
      </c>
    </row>
    <row r="9" spans="1:11" ht="20.100000000000001" customHeight="1" x14ac:dyDescent="0.2">
      <c r="A9" s="39" t="s">
        <v>10</v>
      </c>
      <c r="B9" s="40"/>
      <c r="C9" s="12">
        <v>212535</v>
      </c>
      <c r="D9" s="13">
        <v>112629</v>
      </c>
      <c r="E9" s="14">
        <v>99906</v>
      </c>
      <c r="F9" s="12">
        <v>7394226</v>
      </c>
      <c r="G9" s="13">
        <v>3357738</v>
      </c>
      <c r="H9" s="14">
        <v>4036488</v>
      </c>
      <c r="I9" s="15">
        <f t="shared" si="0"/>
        <v>34.790627426070998</v>
      </c>
      <c r="J9" s="16">
        <f t="shared" si="1"/>
        <v>29.812375143169167</v>
      </c>
      <c r="K9" s="17">
        <f t="shared" si="2"/>
        <v>40.402858687165939</v>
      </c>
    </row>
    <row r="10" spans="1:11" ht="20.100000000000001" customHeight="1" x14ac:dyDescent="0.2">
      <c r="A10" s="39" t="s">
        <v>11</v>
      </c>
      <c r="B10" s="40"/>
      <c r="C10" s="12">
        <v>273948</v>
      </c>
      <c r="D10" s="13">
        <v>116099</v>
      </c>
      <c r="E10" s="14">
        <v>157849</v>
      </c>
      <c r="F10" s="12">
        <v>11566346</v>
      </c>
      <c r="G10" s="13">
        <v>4833696</v>
      </c>
      <c r="H10" s="14">
        <v>6732650</v>
      </c>
      <c r="I10" s="15">
        <f t="shared" si="0"/>
        <v>42.220954341699887</v>
      </c>
      <c r="J10" s="16">
        <f t="shared" si="1"/>
        <v>41.634260415679719</v>
      </c>
      <c r="K10" s="17">
        <f t="shared" si="2"/>
        <v>42.65247166595924</v>
      </c>
    </row>
    <row r="11" spans="1:11" ht="20.100000000000001" customHeight="1" x14ac:dyDescent="0.2">
      <c r="A11" s="39" t="s">
        <v>12</v>
      </c>
      <c r="B11" s="40"/>
      <c r="C11" s="12">
        <v>244075</v>
      </c>
      <c r="D11" s="13">
        <v>99978</v>
      </c>
      <c r="E11" s="14">
        <v>144097</v>
      </c>
      <c r="F11" s="12">
        <v>12991056</v>
      </c>
      <c r="G11" s="13">
        <v>5533458</v>
      </c>
      <c r="H11" s="14">
        <v>7457598</v>
      </c>
      <c r="I11" s="15">
        <f t="shared" si="0"/>
        <v>53.225672436750997</v>
      </c>
      <c r="J11" s="16">
        <f t="shared" si="1"/>
        <v>55.346756286383005</v>
      </c>
      <c r="K11" s="17">
        <f t="shared" si="2"/>
        <v>51.754012921851256</v>
      </c>
    </row>
    <row r="12" spans="1:11" ht="20.100000000000001" customHeight="1" x14ac:dyDescent="0.2">
      <c r="A12" s="39" t="s">
        <v>6</v>
      </c>
      <c r="B12" s="40"/>
      <c r="C12" s="12">
        <v>78969</v>
      </c>
      <c r="D12" s="13">
        <v>44419</v>
      </c>
      <c r="E12" s="14">
        <v>34550</v>
      </c>
      <c r="F12" s="12">
        <v>4947136</v>
      </c>
      <c r="G12" s="13">
        <v>3147486</v>
      </c>
      <c r="H12" s="14">
        <v>1799650</v>
      </c>
      <c r="I12" s="15">
        <f t="shared" si="0"/>
        <v>62.646557509908952</v>
      </c>
      <c r="J12" s="16">
        <f t="shared" si="1"/>
        <v>70.859001778518206</v>
      </c>
      <c r="K12" s="17">
        <f t="shared" si="2"/>
        <v>52.088277858176554</v>
      </c>
    </row>
    <row r="13" spans="1:11" ht="30.2" customHeight="1" x14ac:dyDescent="0.2">
      <c r="A13" s="41" t="s">
        <v>16</v>
      </c>
      <c r="B13" s="42"/>
      <c r="C13" s="18">
        <f t="shared" ref="C13:H13" si="3">SUM(C7:C12)</f>
        <v>1032776</v>
      </c>
      <c r="D13" s="19">
        <f t="shared" si="3"/>
        <v>491145</v>
      </c>
      <c r="E13" s="20">
        <f t="shared" si="3"/>
        <v>541631</v>
      </c>
      <c r="F13" s="18">
        <f t="shared" si="3"/>
        <v>42934162</v>
      </c>
      <c r="G13" s="19">
        <f t="shared" si="3"/>
        <v>19532132</v>
      </c>
      <c r="H13" s="20">
        <f t="shared" si="3"/>
        <v>23402030</v>
      </c>
      <c r="I13" s="21">
        <f t="shared" si="0"/>
        <v>41.571610881740085</v>
      </c>
      <c r="J13" s="22">
        <f t="shared" si="1"/>
        <v>39.768565291309081</v>
      </c>
      <c r="K13" s="23">
        <f t="shared" si="2"/>
        <v>43.206592680256485</v>
      </c>
    </row>
    <row r="14" spans="1:11" ht="20.100000000000001" customHeight="1" x14ac:dyDescent="0.2">
      <c r="A14" s="36" t="s">
        <v>2</v>
      </c>
      <c r="B14" s="24" t="s">
        <v>7</v>
      </c>
      <c r="C14" s="25">
        <f t="shared" ref="C14:H14" si="4">SUM(C7:C8)</f>
        <v>223249</v>
      </c>
      <c r="D14" s="26">
        <f t="shared" si="4"/>
        <v>118020</v>
      </c>
      <c r="E14" s="27">
        <f t="shared" si="4"/>
        <v>105229</v>
      </c>
      <c r="F14" s="25">
        <f t="shared" si="4"/>
        <v>6035398</v>
      </c>
      <c r="G14" s="26">
        <f t="shared" si="4"/>
        <v>2659754</v>
      </c>
      <c r="H14" s="27">
        <f t="shared" si="4"/>
        <v>3375644</v>
      </c>
      <c r="I14" s="15">
        <f t="shared" si="0"/>
        <v>27.034378653431819</v>
      </c>
      <c r="J14" s="16">
        <f t="shared" si="1"/>
        <v>22.536468395187256</v>
      </c>
      <c r="K14" s="17">
        <f t="shared" si="2"/>
        <v>32.079027644470628</v>
      </c>
    </row>
    <row r="15" spans="1:11" ht="20.100000000000001" customHeight="1" x14ac:dyDescent="0.2">
      <c r="A15" s="36"/>
      <c r="B15" s="24" t="s">
        <v>13</v>
      </c>
      <c r="C15" s="25">
        <f t="shared" ref="C15:H15" si="5">SUM(C9:C10)</f>
        <v>486483</v>
      </c>
      <c r="D15" s="26">
        <f t="shared" si="5"/>
        <v>228728</v>
      </c>
      <c r="E15" s="27">
        <f t="shared" si="5"/>
        <v>257755</v>
      </c>
      <c r="F15" s="25">
        <f t="shared" si="5"/>
        <v>18960572</v>
      </c>
      <c r="G15" s="26">
        <f t="shared" si="5"/>
        <v>8191434</v>
      </c>
      <c r="H15" s="27">
        <f t="shared" si="5"/>
        <v>10769138</v>
      </c>
      <c r="I15" s="15">
        <f t="shared" si="0"/>
        <v>38.974788430428198</v>
      </c>
      <c r="J15" s="16">
        <f t="shared" si="1"/>
        <v>35.81299185058235</v>
      </c>
      <c r="K15" s="17">
        <f t="shared" si="2"/>
        <v>41.780520261488626</v>
      </c>
    </row>
    <row r="16" spans="1:11" ht="20.100000000000001" customHeight="1" thickBot="1" x14ac:dyDescent="0.25">
      <c r="A16" s="37"/>
      <c r="B16" s="28" t="s">
        <v>8</v>
      </c>
      <c r="C16" s="29">
        <f t="shared" ref="C16:H16" si="6">SUM(C11:C12)</f>
        <v>323044</v>
      </c>
      <c r="D16" s="30">
        <f t="shared" si="6"/>
        <v>144397</v>
      </c>
      <c r="E16" s="31">
        <f t="shared" si="6"/>
        <v>178647</v>
      </c>
      <c r="F16" s="29">
        <f t="shared" si="6"/>
        <v>17938192</v>
      </c>
      <c r="G16" s="30">
        <f t="shared" si="6"/>
        <v>8680944</v>
      </c>
      <c r="H16" s="31">
        <f t="shared" si="6"/>
        <v>9257248</v>
      </c>
      <c r="I16" s="32">
        <f t="shared" si="0"/>
        <v>55.528633870308688</v>
      </c>
      <c r="J16" s="33">
        <f t="shared" si="1"/>
        <v>60.118589721393107</v>
      </c>
      <c r="K16" s="34">
        <f t="shared" si="2"/>
        <v>51.818659143450489</v>
      </c>
    </row>
    <row r="20" spans="6:8" x14ac:dyDescent="0.2">
      <c r="F20" s="7"/>
    </row>
    <row r="24" spans="6:8" x14ac:dyDescent="0.2">
      <c r="H24" s="6"/>
    </row>
    <row r="38" spans="10:12" x14ac:dyDescent="0.2">
      <c r="J38" s="3"/>
    </row>
    <row r="40" spans="10:12" x14ac:dyDescent="0.2">
      <c r="L40" s="4"/>
    </row>
  </sheetData>
  <mergeCells count="20"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</mergeCells>
  <phoneticPr fontId="6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2020-08-03T07:12:51Z</cp:lastPrinted>
  <dcterms:created xsi:type="dcterms:W3CDTF">1997-01-24T11:07:25Z</dcterms:created>
  <dcterms:modified xsi:type="dcterms:W3CDTF">2020-08-03T07:13:06Z</dcterms:modified>
</cp:coreProperties>
</file>